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0"/>
  <workbookPr/>
  <mc:AlternateContent xmlns:mc="http://schemas.openxmlformats.org/markup-compatibility/2006">
    <mc:Choice Requires="x15">
      <x15ac:absPath xmlns:x15ac="http://schemas.microsoft.com/office/spreadsheetml/2010/11/ac" url="https://ntsu-my.sharepoint.com/personal/academic_365_ntsu_edu_tw/Documents/教務處/教學業務發展組/02.高教深耕計畫(總計畫)/第二期/"/>
    </mc:Choice>
  </mc:AlternateContent>
  <xr:revisionPtr revIDLastSave="82" documentId="8_{6A84E372-6CC5-496B-ADEA-6394485ECBC6}" xr6:coauthVersionLast="47" xr6:coauthVersionMax="47" xr10:uidLastSave="{439D4424-9450-4CF8-BC53-F67AFCAC0B3A}"/>
  <bookViews>
    <workbookView xWindow="-120" yWindow="-120" windowWidth="29040" windowHeight="15840" xr2:uid="{00000000-000D-0000-FFFF-FFFF00000000}"/>
  </bookViews>
  <sheets>
    <sheet name="年度計畫經費預算規劃表" sheetId="1" r:id="rId1"/>
    <sheet name="填寫範例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D17" i="2"/>
  <c r="C17" i="2"/>
  <c r="F12" i="1"/>
  <c r="E12" i="1"/>
  <c r="C12" i="1"/>
  <c r="B12" i="1"/>
  <c r="D12" i="1"/>
  <c r="B15" i="1" l="1"/>
  <c r="B13" i="1"/>
  <c r="B14" i="1"/>
  <c r="B17" i="2"/>
  <c r="G14" i="1" l="1"/>
  <c r="G13" i="1"/>
  <c r="G18" i="2" l="1"/>
</calcChain>
</file>

<file path=xl/sharedStrings.xml><?xml version="1.0" encoding="utf-8"?>
<sst xmlns="http://schemas.openxmlformats.org/spreadsheetml/2006/main" count="45" uniqueCount="39">
  <si>
    <t>國立體育大學112-116年度高教深耕計畫經費規劃表</t>
    <phoneticPr fontId="11" type="noConversion"/>
  </si>
  <si>
    <t>撰寫人</t>
    <phoneticPr fontId="11" type="noConversion"/>
  </si>
  <si>
    <t>計劃名稱</t>
    <phoneticPr fontId="11" type="noConversion"/>
  </si>
  <si>
    <t>項目</t>
  </si>
  <si>
    <t>112年</t>
    <phoneticPr fontId="11" type="noConversion"/>
  </si>
  <si>
    <t>113年</t>
    <phoneticPr fontId="11" type="noConversion"/>
  </si>
  <si>
    <t>114年</t>
    <phoneticPr fontId="11" type="noConversion"/>
  </si>
  <si>
    <t>115年</t>
    <phoneticPr fontId="11" type="noConversion"/>
  </si>
  <si>
    <t>116年</t>
    <phoneticPr fontId="11" type="noConversion"/>
  </si>
  <si>
    <t>備註</t>
    <phoneticPr fontId="11" type="noConversion"/>
  </si>
  <si>
    <t>鐘點費</t>
    <phoneticPr fontId="11" type="noConversion"/>
  </si>
  <si>
    <t>指導費/出席費</t>
    <phoneticPr fontId="11" type="noConversion"/>
  </si>
  <si>
    <t>工讀費</t>
    <phoneticPr fontId="11" type="noConversion"/>
  </si>
  <si>
    <t>印刷費</t>
    <phoneticPr fontId="11" type="noConversion"/>
  </si>
  <si>
    <t>保險費</t>
    <phoneticPr fontId="11" type="noConversion"/>
  </si>
  <si>
    <t>餐費</t>
    <phoneticPr fontId="11" type="noConversion"/>
  </si>
  <si>
    <t>差旅費</t>
    <phoneticPr fontId="11" type="noConversion"/>
  </si>
  <si>
    <t>資本門</t>
    <phoneticPr fontId="11" type="noConversion"/>
  </si>
  <si>
    <t>計畫預算合計</t>
  </si>
  <si>
    <t>第一批可動支經費</t>
  </si>
  <si>
    <t>第一批達成率80%</t>
  </si>
  <si>
    <t>第二批可動支經費</t>
  </si>
  <si>
    <t>第二批達成率80%</t>
  </si>
  <si>
    <t>第三批可動支經費</t>
  </si>
  <si>
    <t>1.工讀生費用請以不超過計畫預算合計20%為原則。
2.表格如不敷使用，請自行增減。
3.預算規劃僅供本計畫申請參考用，實際預算須視教育部核定預算後分配。</t>
    <phoneticPr fontId="11" type="noConversion"/>
  </si>
  <si>
    <r>
      <rPr>
        <b/>
        <sz val="14"/>
        <color theme="1"/>
        <rFont val="微軟正黑體"/>
        <charset val="134"/>
      </rPr>
      <t>國立體育大學</t>
    </r>
    <r>
      <rPr>
        <b/>
        <sz val="14"/>
        <color theme="1"/>
        <rFont val="Calibri"/>
        <family val="2"/>
      </rPr>
      <t>112-116</t>
    </r>
    <r>
      <rPr>
        <b/>
        <sz val="14"/>
        <color theme="1"/>
        <rFont val="微軟正黑體"/>
        <charset val="134"/>
      </rPr>
      <t>年度高教深耕計畫經費規劃表</t>
    </r>
    <phoneticPr fontId="11" type="noConversion"/>
  </si>
  <si>
    <t>計畫編號：</t>
  </si>
  <si>
    <t>114年</t>
  </si>
  <si>
    <t>115年</t>
  </si>
  <si>
    <t>116年</t>
  </si>
  <si>
    <t>備註</t>
  </si>
  <si>
    <t>鐘點費</t>
  </si>
  <si>
    <t>辦理戶外探索教育增能課程、長照培訓及課程等</t>
  </si>
  <si>
    <t>出席費</t>
  </si>
  <si>
    <t>支付對象為個人之費項(如鐘點費、出席費、諮詢費等)之二代機關補充費用(費用*2.11%)</t>
  </si>
  <si>
    <t>諮詢費</t>
  </si>
  <si>
    <t>協助辦理原住民活動之臨時人力</t>
    <phoneticPr fontId="11" type="noConversion"/>
  </si>
  <si>
    <t>工讀費</t>
  </si>
  <si>
    <r>
      <rPr>
        <sz val="14"/>
        <color theme="1"/>
        <rFont val="PMingLiu"/>
        <charset val="134"/>
      </rPr>
      <t>1.資本門費用按資本門審查會議結果辦理，無須列入計畫預算中。
2.工讀生費用請預先規劃，</t>
    </r>
    <r>
      <rPr>
        <b/>
        <sz val="14"/>
        <color theme="1"/>
        <rFont val="PMingLiu"/>
        <charset val="134"/>
      </rPr>
      <t>以不超過計畫預算合計20%為原則</t>
    </r>
    <r>
      <rPr>
        <sz val="14"/>
        <color theme="1"/>
        <rFont val="PMingLiu"/>
        <charset val="134"/>
      </rPr>
      <t xml:space="preserve">，費用計算請參考右圖。
3.表格如不敷使用，請自行增減。
4.如經費使用上有需要經費流用等情形(如：印刷費原編列5,000元，因實際需要支出10,000元，擬將差旅費5,000元額度流至印刷費)，請協助於事前提醒本組對應窗口，以利本計畫落實經費管控作業。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</si>
</sst>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??_-;_-@"/>
    <numFmt numFmtId="177" formatCode="_-* #,##0_-;\-* #,##0_-;_-* &quot;-&quot;?_-;_-@"/>
    <numFmt numFmtId="178" formatCode="#,##0_);[Red]\(#,##0\)"/>
  </numFmts>
  <fonts count="16">
    <font>
      <sz val="12"/>
      <color theme="1"/>
      <name val="Calibri"/>
      <charset val="134"/>
      <scheme val="minor"/>
    </font>
    <font>
      <b/>
      <sz val="14"/>
      <color theme="1"/>
      <name val="Calibri"/>
      <family val="2"/>
    </font>
    <font>
      <sz val="12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PMingLiu"/>
      <charset val="134"/>
    </font>
    <font>
      <b/>
      <sz val="14"/>
      <color theme="1"/>
      <name val="DFKai-SB"/>
      <charset val="134"/>
    </font>
    <font>
      <sz val="11"/>
      <color theme="1"/>
      <name val="DFKai-SB"/>
      <charset val="134"/>
    </font>
    <font>
      <sz val="14"/>
      <color theme="1"/>
      <name val="DFKai-SB"/>
      <charset val="134"/>
    </font>
    <font>
      <sz val="12"/>
      <color theme="1"/>
      <name val="標楷體"/>
      <charset val="134"/>
    </font>
    <font>
      <b/>
      <sz val="14"/>
      <color theme="1"/>
      <name val="微軟正黑體"/>
      <charset val="134"/>
    </font>
    <font>
      <b/>
      <sz val="14"/>
      <color theme="1"/>
      <name val="PMingLiu"/>
      <charset val="134"/>
    </font>
    <font>
      <sz val="9"/>
      <name val="Calibri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Calibri"/>
      <family val="2"/>
      <charset val="134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E4D5"/>
      </patternFill>
    </fill>
  </fills>
  <borders count="4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2" borderId="2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78" fontId="8" fillId="4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 wrapText="1"/>
    </xf>
    <xf numFmtId="178" fontId="8" fillId="4" borderId="9" xfId="0" applyNumberFormat="1" applyFont="1" applyFill="1" applyBorder="1" applyAlignment="1">
      <alignment vertical="center" wrapText="1"/>
    </xf>
    <xf numFmtId="178" fontId="8" fillId="4" borderId="2" xfId="0" applyNumberFormat="1" applyFont="1" applyFill="1" applyBorder="1" applyAlignment="1">
      <alignment horizontal="right" vertical="center"/>
    </xf>
    <xf numFmtId="178" fontId="8" fillId="4" borderId="6" xfId="0" applyNumberFormat="1" applyFont="1" applyFill="1" applyBorder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8" fillId="4" borderId="8" xfId="0" applyNumberFormat="1" applyFont="1" applyFill="1" applyBorder="1" applyAlignment="1">
      <alignment vertical="center"/>
    </xf>
    <xf numFmtId="178" fontId="8" fillId="4" borderId="11" xfId="0" applyNumberFormat="1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178" fontId="8" fillId="4" borderId="6" xfId="0" applyNumberFormat="1" applyFont="1" applyFill="1" applyBorder="1" applyAlignment="1">
      <alignment horizontal="right" vertical="center"/>
    </xf>
    <xf numFmtId="177" fontId="7" fillId="0" borderId="1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0" fontId="12" fillId="3" borderId="29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vertical="center" wrapText="1"/>
    </xf>
    <xf numFmtId="0" fontId="12" fillId="4" borderId="31" xfId="0" applyFont="1" applyFill="1" applyBorder="1" applyAlignment="1">
      <alignment vertical="center" wrapText="1"/>
    </xf>
    <xf numFmtId="0" fontId="12" fillId="4" borderId="32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178" fontId="7" fillId="0" borderId="36" xfId="0" applyNumberFormat="1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177" fontId="7" fillId="0" borderId="38" xfId="0" applyNumberFormat="1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2" borderId="3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0" borderId="40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15" fillId="2" borderId="30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3"/>
  <sheetViews>
    <sheetView tabSelected="1" workbookViewId="0">
      <selection activeCell="P19" sqref="P19"/>
    </sheetView>
  </sheetViews>
  <sheetFormatPr defaultColWidth="11.25" defaultRowHeight="15" customHeight="1"/>
  <cols>
    <col min="1" max="1" width="17.875" customWidth="1"/>
    <col min="2" max="6" width="10.625" customWidth="1"/>
    <col min="7" max="7" width="27.125" customWidth="1"/>
    <col min="8" max="28" width="5.5" customWidth="1"/>
  </cols>
  <sheetData>
    <row r="1" spans="1:28" ht="27" customHeight="1">
      <c r="A1" s="66" t="s">
        <v>0</v>
      </c>
      <c r="B1" s="67"/>
      <c r="C1" s="67"/>
      <c r="D1" s="67"/>
      <c r="E1" s="67"/>
      <c r="F1" s="67"/>
      <c r="G1" s="6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.5" customHeight="1">
      <c r="A2" s="44" t="s">
        <v>1</v>
      </c>
      <c r="B2" s="42"/>
      <c r="C2" s="43" t="s">
        <v>2</v>
      </c>
      <c r="D2" s="63"/>
      <c r="E2" s="64"/>
      <c r="F2" s="64"/>
      <c r="G2" s="6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5" customHeight="1">
      <c r="A3" s="38" t="s">
        <v>3</v>
      </c>
      <c r="B3" s="39" t="s">
        <v>4</v>
      </c>
      <c r="C3" s="39" t="s">
        <v>5</v>
      </c>
      <c r="D3" s="39" t="s">
        <v>6</v>
      </c>
      <c r="E3" s="40" t="s">
        <v>7</v>
      </c>
      <c r="F3" s="40" t="s">
        <v>8</v>
      </c>
      <c r="G3" s="41" t="s">
        <v>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48.95" customHeight="1">
      <c r="A4" s="21" t="s">
        <v>10</v>
      </c>
      <c r="B4" s="7"/>
      <c r="C4" s="7"/>
      <c r="D4" s="7"/>
      <c r="E4" s="14"/>
      <c r="F4" s="14"/>
      <c r="G4" s="2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57" customHeight="1">
      <c r="A5" s="23" t="s">
        <v>11</v>
      </c>
      <c r="B5" s="8"/>
      <c r="C5" s="9"/>
      <c r="D5" s="7"/>
      <c r="E5" s="14"/>
      <c r="F5" s="14"/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>
      <c r="A6" s="24" t="s">
        <v>12</v>
      </c>
      <c r="B6" s="8"/>
      <c r="C6" s="9"/>
      <c r="D6" s="7"/>
      <c r="E6" s="14"/>
      <c r="F6" s="14"/>
      <c r="G6" s="2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>
      <c r="A7" s="24" t="s">
        <v>13</v>
      </c>
      <c r="B7" s="8"/>
      <c r="C7" s="9"/>
      <c r="D7" s="7"/>
      <c r="E7" s="14"/>
      <c r="F7" s="14"/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>
      <c r="A8" s="24" t="s">
        <v>14</v>
      </c>
      <c r="B8" s="8"/>
      <c r="C8" s="9"/>
      <c r="D8" s="7"/>
      <c r="E8" s="14"/>
      <c r="F8" s="14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>
      <c r="A9" s="24" t="s">
        <v>15</v>
      </c>
      <c r="B9" s="8"/>
      <c r="C9" s="9"/>
      <c r="D9" s="7"/>
      <c r="E9" s="14"/>
      <c r="F9" s="14"/>
      <c r="G9" s="2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>
      <c r="A10" s="23" t="s">
        <v>16</v>
      </c>
      <c r="B10" s="10"/>
      <c r="C10" s="10"/>
      <c r="D10" s="7"/>
      <c r="E10" s="14"/>
      <c r="F10" s="14"/>
      <c r="G10" s="2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>
      <c r="A11" s="25" t="s">
        <v>17</v>
      </c>
      <c r="B11" s="17"/>
      <c r="C11" s="17"/>
      <c r="D11" s="11"/>
      <c r="E11" s="15"/>
      <c r="F11" s="15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>
      <c r="A12" s="27" t="s">
        <v>18</v>
      </c>
      <c r="B12" s="20">
        <f t="shared" ref="B12:C12" si="0">SUM(B4:B11)</f>
        <v>0</v>
      </c>
      <c r="C12" s="20">
        <f t="shared" si="0"/>
        <v>0</v>
      </c>
      <c r="D12" s="20">
        <f>SUM(D4:D11)</f>
        <v>0</v>
      </c>
      <c r="E12" s="20">
        <f t="shared" ref="E12:G12" si="1">SUM(E4:E11)</f>
        <v>0</v>
      </c>
      <c r="F12" s="20">
        <f t="shared" si="1"/>
        <v>0</v>
      </c>
      <c r="G12" s="2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hidden="1" customHeight="1">
      <c r="A13" s="29" t="s">
        <v>19</v>
      </c>
      <c r="B13" s="18">
        <f>D12*0.3</f>
        <v>0</v>
      </c>
      <c r="C13" s="69" t="s">
        <v>20</v>
      </c>
      <c r="D13" s="70"/>
      <c r="E13" s="19"/>
      <c r="F13" s="19"/>
      <c r="G13" s="30">
        <f>B13*0.8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hidden="1" customHeight="1">
      <c r="A14" s="31" t="s">
        <v>21</v>
      </c>
      <c r="B14" s="12">
        <f>D12*0.3</f>
        <v>0</v>
      </c>
      <c r="C14" s="71" t="s">
        <v>22</v>
      </c>
      <c r="D14" s="72"/>
      <c r="E14" s="16"/>
      <c r="F14" s="16"/>
      <c r="G14" s="32">
        <f>(B13+B14)*0.8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hidden="1" customHeight="1">
      <c r="A15" s="33" t="s">
        <v>23</v>
      </c>
      <c r="B15" s="13">
        <f>D12*0.4</f>
        <v>0</v>
      </c>
      <c r="C15" s="58"/>
      <c r="D15" s="59"/>
      <c r="E15" s="4"/>
      <c r="F15" s="4"/>
      <c r="G15" s="3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05" customHeight="1" thickBot="1">
      <c r="A16" s="60" t="s">
        <v>24</v>
      </c>
      <c r="B16" s="61"/>
      <c r="C16" s="61"/>
      <c r="D16" s="61"/>
      <c r="E16" s="61"/>
      <c r="F16" s="61"/>
      <c r="G16" s="6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</sheetData>
  <mergeCells count="6">
    <mergeCell ref="C15:D15"/>
    <mergeCell ref="A16:G16"/>
    <mergeCell ref="D2:G2"/>
    <mergeCell ref="A1:G1"/>
    <mergeCell ref="C13:D13"/>
    <mergeCell ref="C14:D14"/>
  </mergeCells>
  <phoneticPr fontId="11" type="noConversion"/>
  <pageMargins left="0.25" right="0.25" top="0.75" bottom="0.75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9"/>
  <sheetViews>
    <sheetView workbookViewId="0">
      <selection activeCell="G21" sqref="G21"/>
    </sheetView>
  </sheetViews>
  <sheetFormatPr defaultColWidth="11.25" defaultRowHeight="15" customHeight="1"/>
  <cols>
    <col min="1" max="1" width="18.625" customWidth="1"/>
    <col min="2" max="6" width="10.625" customWidth="1"/>
    <col min="7" max="7" width="38.625" customWidth="1"/>
    <col min="8" max="8" width="3.625" customWidth="1"/>
    <col min="9" max="9" width="24.5" customWidth="1"/>
    <col min="10" max="19" width="10.625" customWidth="1"/>
    <col min="20" max="28" width="5.5" customWidth="1"/>
  </cols>
  <sheetData>
    <row r="1" spans="1:16" ht="19.5" customHeight="1" thickBot="1">
      <c r="A1" s="76" t="s">
        <v>25</v>
      </c>
      <c r="B1" s="67"/>
      <c r="C1" s="67"/>
      <c r="D1" s="67"/>
      <c r="E1" s="67"/>
      <c r="F1" s="67"/>
      <c r="G1" s="68"/>
      <c r="H1" s="1"/>
      <c r="I1" s="1"/>
      <c r="J1" s="1"/>
      <c r="K1" s="1"/>
      <c r="L1" s="1"/>
      <c r="M1" s="1"/>
      <c r="N1" s="1"/>
      <c r="O1" s="1"/>
      <c r="P1" s="1"/>
    </row>
    <row r="2" spans="1:16" ht="19.5" customHeight="1" thickBot="1">
      <c r="A2" s="48" t="s">
        <v>26</v>
      </c>
      <c r="B2" s="35"/>
      <c r="C2" s="35"/>
      <c r="D2" s="35"/>
      <c r="E2" s="35"/>
      <c r="F2" s="35"/>
      <c r="G2" s="49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>
      <c r="A3" s="50" t="s">
        <v>3</v>
      </c>
      <c r="B3" s="37" t="s">
        <v>4</v>
      </c>
      <c r="C3" s="37" t="s">
        <v>5</v>
      </c>
      <c r="D3" s="37" t="s">
        <v>27</v>
      </c>
      <c r="E3" s="37" t="s">
        <v>28</v>
      </c>
      <c r="F3" s="37" t="s">
        <v>29</v>
      </c>
      <c r="G3" s="51" t="s">
        <v>30</v>
      </c>
      <c r="H3" s="2"/>
      <c r="I3" s="2"/>
      <c r="J3" s="2"/>
      <c r="K3" s="2"/>
      <c r="L3" s="2"/>
      <c r="M3" s="2"/>
      <c r="N3" s="2"/>
      <c r="O3" s="2"/>
      <c r="P3" s="2"/>
    </row>
    <row r="4" spans="1:16" ht="34.5" customHeight="1">
      <c r="A4" s="52" t="s">
        <v>31</v>
      </c>
      <c r="B4" s="3">
        <v>40000</v>
      </c>
      <c r="C4" s="3">
        <v>40000</v>
      </c>
      <c r="D4" s="3">
        <v>40000</v>
      </c>
      <c r="E4" s="3">
        <v>40000</v>
      </c>
      <c r="F4" s="3">
        <v>40000</v>
      </c>
      <c r="G4" s="53" t="s">
        <v>32</v>
      </c>
      <c r="H4" s="1"/>
      <c r="I4" s="1"/>
      <c r="J4" s="1"/>
      <c r="K4" s="1"/>
      <c r="L4" s="1"/>
      <c r="M4" s="1"/>
      <c r="N4" s="1"/>
      <c r="O4" s="1"/>
      <c r="P4" s="1"/>
    </row>
    <row r="5" spans="1:16" ht="34.5" customHeight="1">
      <c r="A5" s="52" t="s">
        <v>33</v>
      </c>
      <c r="B5" s="3">
        <v>10000</v>
      </c>
      <c r="C5" s="3">
        <v>10000</v>
      </c>
      <c r="D5" s="3">
        <v>10000</v>
      </c>
      <c r="E5" s="3">
        <v>10000</v>
      </c>
      <c r="F5" s="3">
        <v>10000</v>
      </c>
      <c r="G5" s="53" t="s">
        <v>34</v>
      </c>
      <c r="H5" s="1"/>
      <c r="I5" s="1"/>
      <c r="J5" s="1"/>
      <c r="K5" s="1"/>
      <c r="L5" s="1"/>
      <c r="M5" s="1"/>
      <c r="N5" s="1"/>
      <c r="O5" s="1"/>
      <c r="P5" s="1"/>
    </row>
    <row r="6" spans="1:16" ht="34.5" customHeight="1">
      <c r="A6" s="52" t="s">
        <v>35</v>
      </c>
      <c r="B6" s="3">
        <v>10000</v>
      </c>
      <c r="C6" s="3">
        <v>10000</v>
      </c>
      <c r="D6" s="3">
        <v>10000</v>
      </c>
      <c r="E6" s="3">
        <v>10000</v>
      </c>
      <c r="F6" s="3">
        <v>10000</v>
      </c>
      <c r="G6" s="57" t="s">
        <v>36</v>
      </c>
      <c r="H6" s="1"/>
      <c r="I6" s="1"/>
      <c r="J6" s="1"/>
      <c r="K6" s="1"/>
      <c r="L6" s="1"/>
      <c r="M6" s="1"/>
      <c r="N6" s="1"/>
      <c r="O6" s="1"/>
      <c r="P6" s="1"/>
    </row>
    <row r="7" spans="1:16" ht="34.5" customHeight="1">
      <c r="A7" s="52" t="s">
        <v>37</v>
      </c>
      <c r="B7" s="3">
        <v>10080</v>
      </c>
      <c r="C7" s="3">
        <v>10080</v>
      </c>
      <c r="D7" s="3">
        <v>10080</v>
      </c>
      <c r="E7" s="3">
        <v>10080</v>
      </c>
      <c r="F7" s="3">
        <v>10080</v>
      </c>
      <c r="G7" s="53"/>
      <c r="H7" s="1"/>
      <c r="I7" s="1"/>
      <c r="J7" s="1"/>
      <c r="K7" s="1"/>
      <c r="L7" s="1"/>
      <c r="M7" s="1"/>
      <c r="N7" s="1"/>
      <c r="O7" s="1"/>
      <c r="P7" s="1"/>
    </row>
    <row r="8" spans="1:16" ht="34.5" customHeight="1">
      <c r="A8" s="52"/>
      <c r="B8" s="3"/>
      <c r="C8" s="3"/>
      <c r="D8" s="3"/>
      <c r="E8" s="3"/>
      <c r="F8" s="3"/>
      <c r="G8" s="53"/>
      <c r="H8" s="1"/>
      <c r="I8" s="1"/>
      <c r="J8" s="1"/>
      <c r="K8" s="1"/>
      <c r="L8" s="1"/>
      <c r="M8" s="1"/>
      <c r="N8" s="1"/>
      <c r="O8" s="1"/>
      <c r="P8" s="1"/>
    </row>
    <row r="9" spans="1:16" ht="34.5" customHeight="1">
      <c r="A9" s="52"/>
      <c r="B9" s="3"/>
      <c r="C9" s="3"/>
      <c r="D9" s="3"/>
      <c r="E9" s="3"/>
      <c r="F9" s="3"/>
      <c r="G9" s="53"/>
      <c r="H9" s="1"/>
      <c r="I9" s="1"/>
      <c r="J9" s="1"/>
      <c r="K9" s="1"/>
      <c r="L9" s="1"/>
      <c r="M9" s="1"/>
      <c r="N9" s="1"/>
      <c r="O9" s="1"/>
      <c r="P9" s="1"/>
    </row>
    <row r="10" spans="1:16" ht="34.5" customHeight="1">
      <c r="A10" s="52"/>
      <c r="B10" s="3"/>
      <c r="C10" s="3"/>
      <c r="D10" s="3"/>
      <c r="E10" s="3"/>
      <c r="F10" s="3"/>
      <c r="G10" s="53"/>
      <c r="H10" s="1"/>
      <c r="I10" s="1"/>
      <c r="J10" s="1"/>
      <c r="K10" s="1"/>
      <c r="L10" s="1"/>
      <c r="M10" s="1"/>
      <c r="N10" s="1"/>
      <c r="O10" s="1"/>
      <c r="P10" s="1"/>
    </row>
    <row r="11" spans="1:16" ht="34.5" customHeight="1">
      <c r="A11" s="52"/>
      <c r="B11" s="3"/>
      <c r="C11" s="3"/>
      <c r="D11" s="3"/>
      <c r="E11" s="3"/>
      <c r="F11" s="3"/>
      <c r="G11" s="53"/>
      <c r="H11" s="1"/>
      <c r="I11" s="1"/>
      <c r="J11" s="1"/>
      <c r="K11" s="1"/>
      <c r="L11" s="1"/>
      <c r="M11" s="1"/>
      <c r="N11" s="1"/>
      <c r="O11" s="1"/>
      <c r="P11" s="1"/>
    </row>
    <row r="12" spans="1:16" ht="19.5" customHeight="1">
      <c r="A12" s="52"/>
      <c r="B12" s="3"/>
      <c r="C12" s="3"/>
      <c r="D12" s="3"/>
      <c r="E12" s="3"/>
      <c r="F12" s="3"/>
      <c r="G12" s="53"/>
      <c r="H12" s="1"/>
      <c r="I12" s="1"/>
      <c r="J12" s="1"/>
      <c r="K12" s="1"/>
      <c r="L12" s="1"/>
      <c r="M12" s="1"/>
      <c r="N12" s="1"/>
      <c r="O12" s="1"/>
      <c r="P12" s="1"/>
    </row>
    <row r="13" spans="1:16" ht="19.5" customHeight="1">
      <c r="A13" s="52"/>
      <c r="B13" s="3"/>
      <c r="C13" s="3"/>
      <c r="D13" s="3"/>
      <c r="E13" s="3"/>
      <c r="F13" s="3"/>
      <c r="G13" s="53"/>
      <c r="H13" s="1"/>
      <c r="I13" s="1"/>
      <c r="J13" s="1"/>
      <c r="K13" s="1"/>
      <c r="L13" s="1"/>
      <c r="M13" s="1"/>
      <c r="N13" s="1"/>
      <c r="O13" s="1"/>
      <c r="P13" s="1"/>
    </row>
    <row r="14" spans="1:16" ht="19.5" customHeight="1">
      <c r="A14" s="52"/>
      <c r="B14" s="3"/>
      <c r="C14" s="3"/>
      <c r="D14" s="3"/>
      <c r="E14" s="3"/>
      <c r="F14" s="3"/>
      <c r="G14" s="53"/>
      <c r="H14" s="1"/>
      <c r="I14" s="1"/>
      <c r="J14" s="1"/>
      <c r="K14" s="1"/>
      <c r="L14" s="1"/>
      <c r="M14" s="1"/>
      <c r="N14" s="1"/>
      <c r="O14" s="1"/>
      <c r="P14" s="1"/>
    </row>
    <row r="15" spans="1:16" ht="19.5" customHeight="1">
      <c r="A15" s="52"/>
      <c r="B15" s="3"/>
      <c r="C15" s="3"/>
      <c r="D15" s="3"/>
      <c r="E15" s="3"/>
      <c r="F15" s="3"/>
      <c r="G15" s="53"/>
      <c r="H15" s="1"/>
      <c r="I15" s="1"/>
      <c r="J15" s="1"/>
      <c r="K15" s="1"/>
      <c r="L15" s="1"/>
      <c r="M15" s="1"/>
      <c r="N15" s="1"/>
      <c r="O15" s="1"/>
      <c r="P15" s="1"/>
    </row>
    <row r="16" spans="1:16" ht="19.5" customHeight="1">
      <c r="A16" s="52"/>
      <c r="B16" s="3"/>
      <c r="C16" s="3"/>
      <c r="D16" s="3"/>
      <c r="E16" s="3"/>
      <c r="F16" s="3"/>
      <c r="G16" s="53"/>
      <c r="H16" s="1"/>
      <c r="I16" s="1"/>
      <c r="J16" s="1"/>
      <c r="K16" s="1"/>
      <c r="L16" s="1"/>
      <c r="M16" s="1"/>
      <c r="N16" s="1"/>
      <c r="O16" s="1"/>
      <c r="P16" s="1"/>
    </row>
    <row r="17" spans="1:28" ht="19.5" customHeight="1" thickBot="1">
      <c r="A17" s="54" t="s">
        <v>18</v>
      </c>
      <c r="B17" s="55">
        <f>SUM(B4:B10)</f>
        <v>70080</v>
      </c>
      <c r="C17" s="55">
        <f>SUM(C4:C10)</f>
        <v>70080</v>
      </c>
      <c r="D17" s="55">
        <f>SUM(D4:D10)</f>
        <v>70080</v>
      </c>
      <c r="E17" s="55">
        <f>SUM(E4:E10)</f>
        <v>70080</v>
      </c>
      <c r="F17" s="55">
        <f>SUM(F4:F10)</f>
        <v>70080</v>
      </c>
      <c r="G17" s="5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hidden="1" customHeight="1" thickBot="1">
      <c r="A18" s="45" t="s">
        <v>21</v>
      </c>
      <c r="B18" s="46"/>
      <c r="C18" s="46"/>
      <c r="D18" s="46"/>
      <c r="E18" s="46"/>
      <c r="F18" s="46"/>
      <c r="G18" s="47" t="e">
        <f>(#REF!+#REF!)*0.8</f>
        <v>#REF!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hidden="1" customHeight="1">
      <c r="A19" s="6" t="s">
        <v>23</v>
      </c>
      <c r="B19" s="36"/>
      <c r="C19" s="36"/>
      <c r="D19" s="36"/>
      <c r="E19" s="36"/>
      <c r="F19" s="36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hidden="1" customHeight="1">
      <c r="A20" s="73" t="s">
        <v>38</v>
      </c>
      <c r="B20" s="74"/>
      <c r="C20" s="74"/>
      <c r="D20" s="74"/>
      <c r="E20" s="74"/>
      <c r="F20" s="74"/>
      <c r="G20" s="7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4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9.5" customHeight="1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2">
    <mergeCell ref="A20:G20"/>
    <mergeCell ref="A1:G1"/>
  </mergeCells>
  <phoneticPr fontId="11" type="noConversion"/>
  <pageMargins left="0.25" right="0.25" top="0.75" bottom="0.75" header="0" footer="0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教務處公用帳號</cp:lastModifiedBy>
  <cp:revision/>
  <dcterms:created xsi:type="dcterms:W3CDTF">2019-03-05T01:27:00Z</dcterms:created>
  <dcterms:modified xsi:type="dcterms:W3CDTF">2022-11-01T01:44:02Z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14750D0A9A794F28BA0F7125D00E05C4</vt:lpwstr>
  </property>
  <property fmtid="{D5CDD505-2E9C-101B-9397-08002B2CF9AE}" pid="3" name="KSOProductBuildVer">
    <vt:lpwstr>1033-11.2.0.11074</vt:lpwstr>
  </property>
</Properties>
</file>